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<sst xmlns="http://schemas.openxmlformats.org/spreadsheetml/2006/main" count="112" uniqueCount="41">
  <si>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</si>
  <si>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</si>
  <si>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</si>
  <si>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</si>
  <si>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</si>
  <si>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</si>
  <si>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</si>
  <si>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</si>
  <si>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</si>
  <si>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</si>
  <si>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</si>
  <si>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</si>
  <si>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</si>
  <si>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</si>
  <si>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Очистка кровли от снега (03.03.2023г.)</t>
  </si>
  <si>
    <t>Прочистка канала в кв. № 3</t>
  </si>
  <si>
    <t>Устранение завала (с пробивкой) канала в кв. № 12</t>
  </si>
  <si>
    <t>Услуга автовышки при очистка кровли от снега (03.03.2023г.)</t>
  </si>
  <si>
    <t>Апрель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</si>
  <si>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</si>
  <si>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</si>
  <si>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</si>
  <si>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</si>
  <si>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</si>
  <si>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</si>
  <si>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</si>
  <si>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Установка лавочек на придомовой территории</t>
  </si>
  <si>
    <t>Июль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</si>
  <si>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</si>
  <si>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</si>
  <si>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</si>
  <si>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</si>
  <si>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Смена запорной арматуры системы ХВС  в кв. № 20</t>
  </si>
  <si>
    <t>Установка мусорного бака на контейнерную площадку для сбора ТКО</t>
  </si>
  <si>
    <t>Октябрь</t>
  </si>
  <si>
    <t>Смена прожекторов дворового освещения</t>
  </si>
  <si>
    <t>Ноябрь</t>
  </si>
  <si>
    <t>Смена частей водосточных труб</t>
  </si>
  <si>
    <t>Декабрь</t>
  </si>
  <si>
    <t>Закрашивание надписей на фасаде доме</t>
  </si>
  <si>
    <t>Перекрытие трубы ХВС с откачкой воды из колодца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</si>
</sst>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97">
      <selection activeCell="D9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8" hidden="1" customWidth="1"/>
    <col min="5" max="5" width="10.57421875" style="0" hidden="1" customWidth="1"/>
    <col min="6" max="8" width="9.140625" style="0" customWidth="1"/>
  </cols>
  <sheetData>
    <row r="1" spans="1:2" ht="46.5" customHeight="1">
      <c r="A1" s="20" t="s">
        <v>8</v>
      </c>
      <c r="B1" s="21"/>
    </row>
    <row r="2" spans="1:2" ht="24" customHeight="1">
      <c r="A2" s="4" t="s">
        <v>0</v>
      </c>
      <c r="B2" s="4" t="s">
        <v>1</v>
      </c>
    </row>
    <row r="3" spans="1:4" ht="24" customHeight="1">
      <c r="A3" s="19" t="s">
        <v>2</v>
      </c>
      <c r="B3" s="19"/>
      <c r="D3" s="9">
        <v>955.5</v>
      </c>
    </row>
    <row r="4" spans="1:4" ht="24" customHeight="1">
      <c r="A4" s="1" t="s">
        <v>7</v>
      </c>
      <c r="B4" s="3">
        <v>2503.41</v>
      </c>
      <c r="D4" s="8">
        <f>B4/955.5</f>
        <v>2.6199999999999997</v>
      </c>
    </row>
    <row r="5" spans="1:4" ht="24" customHeight="1">
      <c r="A5" s="1" t="s">
        <v>3</v>
      </c>
      <c r="B5" s="3">
        <v>3525.8</v>
      </c>
      <c r="D5" s="8">
        <f>B5/955.5</f>
        <v>3.690005232862376</v>
      </c>
    </row>
    <row r="6" spans="1:4" ht="24" customHeight="1">
      <c r="A6" s="1" t="s">
        <v>5</v>
      </c>
      <c r="B6" s="3">
        <v>442.59</v>
      </c>
      <c r="D6" s="8">
        <f>B6/955.5</f>
        <v>0.46320251177394034</v>
      </c>
    </row>
    <row r="7" spans="1:4" ht="24" customHeight="1">
      <c r="A7" s="5" t="s">
        <v>6</v>
      </c>
      <c r="B7" s="3">
        <v>3917.55</v>
      </c>
      <c r="D7" s="8">
        <f>B7/955.5</f>
        <v>4.1000000000000005</v>
      </c>
    </row>
    <row r="8" spans="1:4" ht="24" customHeight="1">
      <c r="A8" s="6" t="s">
        <v>9</v>
      </c>
      <c r="B8" s="7">
        <v>477.75</v>
      </c>
      <c r="D8" s="8">
        <f>B8/955.5</f>
        <v>0.5</v>
      </c>
    </row>
    <row r="9" spans="1:2" ht="24" customHeight="1">
      <c r="A9" s="2" t="s">
        <v>4</v>
      </c>
      <c r="B9" s="2">
        <f>SUM(B4:B8)</f>
        <v>10867.1</v>
      </c>
    </row>
    <row r="10" spans="1:4" ht="24" customHeight="1">
      <c r="A10" s="19" t="s">
        <v>10</v>
      </c>
      <c r="B10" s="19"/>
      <c r="D10" s="9"/>
    </row>
    <row r="11" spans="1:4" ht="24" customHeight="1">
      <c r="A11" s="1" t="s">
        <v>7</v>
      </c>
      <c r="B11" s="3">
        <v>2503.41</v>
      </c>
      <c r="D11" s="8">
        <f aca="true" t="shared" si="0" ref="D11:D16">B11/955.5</f>
        <v>2.6199999999999997</v>
      </c>
    </row>
    <row r="12" spans="1:4" ht="24" customHeight="1">
      <c r="A12" s="1" t="s">
        <v>3</v>
      </c>
      <c r="B12" s="3">
        <v>3525.8</v>
      </c>
      <c r="D12" s="8">
        <f t="shared" si="0"/>
        <v>3.690005232862376</v>
      </c>
    </row>
    <row r="13" spans="1:4" ht="24" customHeight="1">
      <c r="A13" s="1" t="s">
        <v>5</v>
      </c>
      <c r="B13" s="3">
        <v>355.44</v>
      </c>
      <c r="D13" s="8">
        <f t="shared" si="0"/>
        <v>0.3719937205651491</v>
      </c>
    </row>
    <row r="14" spans="1:4" ht="24" customHeight="1">
      <c r="A14" s="5" t="s">
        <v>6</v>
      </c>
      <c r="B14" s="3">
        <v>3917.55</v>
      </c>
      <c r="D14" s="8">
        <f t="shared" si="0"/>
        <v>4.1000000000000005</v>
      </c>
    </row>
    <row r="15" spans="1:4" ht="24" customHeight="1">
      <c r="A15" s="6" t="s">
        <v>9</v>
      </c>
      <c r="B15" s="7">
        <v>477.75</v>
      </c>
      <c r="D15" s="8">
        <f t="shared" si="0"/>
        <v>0.5</v>
      </c>
    </row>
    <row r="16" spans="1:4" ht="24" customHeight="1">
      <c r="A16" s="6" t="s">
        <v>11</v>
      </c>
      <c r="B16" s="7">
        <v>99.74</v>
      </c>
      <c r="D16" s="8">
        <f t="shared" si="0"/>
        <v>0.10438513867085294</v>
      </c>
    </row>
    <row r="17" spans="1:2" ht="24" customHeight="1">
      <c r="A17" s="2" t="s">
        <v>4</v>
      </c>
      <c r="B17" s="2">
        <f>SUM(B11:B16)</f>
        <v>10879.69</v>
      </c>
    </row>
    <row r="18" spans="1:4" ht="24" customHeight="1">
      <c r="A18" s="19" t="s">
        <v>12</v>
      </c>
      <c r="B18" s="19"/>
      <c r="D18" s="9"/>
    </row>
    <row r="19" spans="1:4" ht="24" customHeight="1">
      <c r="A19" s="1" t="s">
        <v>7</v>
      </c>
      <c r="B19" s="3">
        <v>2503.41</v>
      </c>
      <c r="D19" s="8">
        <f aca="true" t="shared" si="1" ref="D19:D28">B19/955.5</f>
        <v>2.6199999999999997</v>
      </c>
    </row>
    <row r="20" spans="1:4" ht="24" customHeight="1">
      <c r="A20" s="1" t="s">
        <v>3</v>
      </c>
      <c r="B20" s="3">
        <v>3525.8</v>
      </c>
      <c r="D20" s="8">
        <f t="shared" si="1"/>
        <v>3.690005232862376</v>
      </c>
    </row>
    <row r="21" spans="1:4" ht="24" customHeight="1">
      <c r="A21" s="1" t="s">
        <v>5</v>
      </c>
      <c r="B21" s="3">
        <v>355.44</v>
      </c>
      <c r="D21" s="8">
        <f t="shared" si="1"/>
        <v>0.3719937205651491</v>
      </c>
    </row>
    <row r="22" spans="1:4" ht="24" customHeight="1">
      <c r="A22" s="5" t="s">
        <v>6</v>
      </c>
      <c r="B22" s="3">
        <v>3917.55</v>
      </c>
      <c r="D22" s="8">
        <f t="shared" si="1"/>
        <v>4.1000000000000005</v>
      </c>
    </row>
    <row r="23" spans="1:4" ht="24" customHeight="1">
      <c r="A23" s="6" t="s">
        <v>9</v>
      </c>
      <c r="B23" s="7">
        <v>477.75</v>
      </c>
      <c r="D23" s="8">
        <f t="shared" si="1"/>
        <v>0.5</v>
      </c>
    </row>
    <row r="24" spans="1:4" ht="24" customHeight="1">
      <c r="A24" s="6" t="s">
        <v>13</v>
      </c>
      <c r="B24" s="7">
        <v>3360</v>
      </c>
      <c r="D24" s="8">
        <f>B24/955.5</f>
        <v>3.5164835164835164</v>
      </c>
    </row>
    <row r="25" spans="1:5" ht="24" customHeight="1">
      <c r="A25" s="6" t="s">
        <v>14</v>
      </c>
      <c r="B25" s="7">
        <v>11746</v>
      </c>
      <c r="D25" s="11">
        <f>B25/955.5</f>
        <v>12.293040293040294</v>
      </c>
      <c r="E25" s="12"/>
    </row>
    <row r="26" spans="1:5" ht="24" customHeight="1">
      <c r="A26" s="6" t="s">
        <v>15</v>
      </c>
      <c r="B26" s="10">
        <v>400</v>
      </c>
      <c r="D26" s="11">
        <f>B26/955.5</f>
        <v>0.4186289900575615</v>
      </c>
      <c r="E26" s="12"/>
    </row>
    <row r="27" spans="1:5" ht="24" customHeight="1">
      <c r="A27" s="6" t="s">
        <v>16</v>
      </c>
      <c r="B27" s="10">
        <v>1600</v>
      </c>
      <c r="D27" s="11">
        <f>B27/955.5</f>
        <v>1.674515960230246</v>
      </c>
      <c r="E27" s="11">
        <f>D25+D26+D28</f>
        <v>15.317634746206176</v>
      </c>
    </row>
    <row r="28" spans="1:5" ht="24" customHeight="1">
      <c r="A28" s="6" t="s">
        <v>17</v>
      </c>
      <c r="B28" s="10">
        <v>2490</v>
      </c>
      <c r="D28" s="11">
        <f t="shared" si="1"/>
        <v>2.6059654631083204</v>
      </c>
      <c r="E28" s="12">
        <f>B25+B26+B27+B28</f>
        <v>16236</v>
      </c>
    </row>
    <row r="29" spans="1:2" ht="24" customHeight="1">
      <c r="A29" s="2" t="s">
        <v>4</v>
      </c>
      <c r="B29" s="2">
        <f>SUM(B19:B28)</f>
        <v>30375.95</v>
      </c>
    </row>
    <row r="30" spans="1:4" ht="24" customHeight="1">
      <c r="A30" s="19" t="s">
        <v>18</v>
      </c>
      <c r="B30" s="19"/>
      <c r="D30" s="9"/>
    </row>
    <row r="31" spans="1:4" ht="24" customHeight="1">
      <c r="A31" s="1" t="s">
        <v>7</v>
      </c>
      <c r="B31" s="3">
        <v>2503.41</v>
      </c>
      <c r="D31" s="8">
        <f aca="true" t="shared" si="2" ref="D31:D37">B31/955.5</f>
        <v>2.6199999999999997</v>
      </c>
    </row>
    <row r="32" spans="1:4" ht="24" customHeight="1">
      <c r="A32" s="1" t="s">
        <v>3</v>
      </c>
      <c r="B32" s="3">
        <v>3525.8</v>
      </c>
      <c r="D32" s="8">
        <f t="shared" si="2"/>
        <v>3.690005232862376</v>
      </c>
    </row>
    <row r="33" spans="1:4" ht="24" customHeight="1">
      <c r="A33" s="1" t="s">
        <v>5</v>
      </c>
      <c r="B33" s="3">
        <v>355.44</v>
      </c>
      <c r="D33" s="8">
        <f t="shared" si="2"/>
        <v>0.3719937205651491</v>
      </c>
    </row>
    <row r="34" spans="1:4" ht="24" customHeight="1">
      <c r="A34" s="5" t="s">
        <v>6</v>
      </c>
      <c r="B34" s="3">
        <v>3917.55</v>
      </c>
      <c r="D34" s="8">
        <f t="shared" si="2"/>
        <v>4.1000000000000005</v>
      </c>
    </row>
    <row r="35" spans="1:4" ht="24" customHeight="1">
      <c r="A35" s="6" t="s">
        <v>9</v>
      </c>
      <c r="B35" s="7">
        <v>477.75</v>
      </c>
      <c r="D35" s="8">
        <f t="shared" si="2"/>
        <v>0.5</v>
      </c>
    </row>
    <row r="36" spans="1:5" ht="24" customHeight="1">
      <c r="A36" s="6" t="s">
        <v>19</v>
      </c>
      <c r="B36" s="7">
        <v>97.92</v>
      </c>
      <c r="D36" s="11">
        <f t="shared" si="2"/>
        <v>0.10248037676609105</v>
      </c>
      <c r="E36" s="11">
        <f>D36+D37</f>
        <v>0.11197278911564626</v>
      </c>
    </row>
    <row r="37" spans="1:5" ht="24" customHeight="1">
      <c r="A37" s="6" t="s">
        <v>20</v>
      </c>
      <c r="B37" s="7">
        <v>9.07</v>
      </c>
      <c r="D37" s="11">
        <f t="shared" si="2"/>
        <v>0.009492412349555206</v>
      </c>
      <c r="E37" s="12">
        <f>B36+B37</f>
        <v>106.99000000000001</v>
      </c>
    </row>
    <row r="38" spans="1:2" ht="24" customHeight="1">
      <c r="A38" s="2" t="s">
        <v>4</v>
      </c>
      <c r="B38" s="2">
        <f>SUM(B31:B37)</f>
        <v>10886.94</v>
      </c>
    </row>
    <row r="39" spans="1:4" ht="24" customHeight="1">
      <c r="A39" s="19" t="s">
        <v>21</v>
      </c>
      <c r="B39" s="19"/>
      <c r="D39" s="9"/>
    </row>
    <row r="40" spans="1:4" ht="24" customHeight="1">
      <c r="A40" s="1" t="s">
        <v>7</v>
      </c>
      <c r="B40" s="3">
        <v>2503.41</v>
      </c>
      <c r="D40" s="8">
        <f aca="true" t="shared" si="3" ref="D40:D46">B40/955.5</f>
        <v>2.6199999999999997</v>
      </c>
    </row>
    <row r="41" spans="1:4" ht="24" customHeight="1">
      <c r="A41" s="1" t="s">
        <v>3</v>
      </c>
      <c r="B41" s="3">
        <v>3525.8</v>
      </c>
      <c r="D41" s="8">
        <f t="shared" si="3"/>
        <v>3.690005232862376</v>
      </c>
    </row>
    <row r="42" spans="1:4" ht="24" customHeight="1">
      <c r="A42" s="1" t="s">
        <v>5</v>
      </c>
      <c r="B42" s="3">
        <v>355.44</v>
      </c>
      <c r="D42" s="8">
        <f t="shared" si="3"/>
        <v>0.3719937205651491</v>
      </c>
    </row>
    <row r="43" spans="1:4" ht="24" customHeight="1">
      <c r="A43" s="5" t="s">
        <v>6</v>
      </c>
      <c r="B43" s="3">
        <v>3917.55</v>
      </c>
      <c r="D43" s="8">
        <f t="shared" si="3"/>
        <v>4.1000000000000005</v>
      </c>
    </row>
    <row r="44" spans="1:4" ht="24" customHeight="1">
      <c r="A44" s="6" t="s">
        <v>9</v>
      </c>
      <c r="B44" s="7">
        <v>477.75</v>
      </c>
      <c r="D44" s="8">
        <f t="shared" si="3"/>
        <v>0.5</v>
      </c>
    </row>
    <row r="45" spans="1:5" ht="24" customHeight="1">
      <c r="A45" s="15" t="s">
        <v>22</v>
      </c>
      <c r="B45" s="7">
        <v>5083.2</v>
      </c>
      <c r="D45" s="13">
        <f t="shared" si="3"/>
        <v>5.319937205651491</v>
      </c>
      <c r="E45" s="13"/>
    </row>
    <row r="46" spans="1:5" ht="24" customHeight="1">
      <c r="A46" s="15" t="s">
        <v>23</v>
      </c>
      <c r="B46" s="7">
        <v>3444.83</v>
      </c>
      <c r="D46" s="13">
        <f t="shared" si="3"/>
        <v>3.6052642595499735</v>
      </c>
      <c r="E46" s="14"/>
    </row>
    <row r="47" spans="1:2" ht="24" customHeight="1">
      <c r="A47" s="2" t="s">
        <v>4</v>
      </c>
      <c r="B47" s="2">
        <f>SUM(B40:B46)</f>
        <v>19307.980000000003</v>
      </c>
    </row>
    <row r="48" spans="1:4" ht="24" customHeight="1">
      <c r="A48" s="19" t="s">
        <v>24</v>
      </c>
      <c r="B48" s="19"/>
      <c r="D48" s="9"/>
    </row>
    <row r="49" spans="1:4" ht="24" customHeight="1">
      <c r="A49" s="1" t="s">
        <v>7</v>
      </c>
      <c r="B49" s="3">
        <v>2503.41</v>
      </c>
      <c r="D49" s="8">
        <f aca="true" t="shared" si="4" ref="D49:D57">B49/955.5</f>
        <v>2.6199999999999997</v>
      </c>
    </row>
    <row r="50" spans="1:4" ht="24" customHeight="1">
      <c r="A50" s="1" t="s">
        <v>3</v>
      </c>
      <c r="B50" s="3">
        <v>3525.8</v>
      </c>
      <c r="D50" s="8">
        <f t="shared" si="4"/>
        <v>3.690005232862376</v>
      </c>
    </row>
    <row r="51" spans="1:4" ht="24" customHeight="1">
      <c r="A51" s="1" t="s">
        <v>5</v>
      </c>
      <c r="B51" s="3">
        <v>355.44</v>
      </c>
      <c r="D51" s="8">
        <f t="shared" si="4"/>
        <v>0.3719937205651491</v>
      </c>
    </row>
    <row r="52" spans="1:4" ht="24" customHeight="1">
      <c r="A52" s="5" t="s">
        <v>6</v>
      </c>
      <c r="B52" s="3">
        <v>3917.55</v>
      </c>
      <c r="D52" s="8">
        <f t="shared" si="4"/>
        <v>4.1000000000000005</v>
      </c>
    </row>
    <row r="53" spans="1:4" ht="24" customHeight="1">
      <c r="A53" s="6" t="s">
        <v>9</v>
      </c>
      <c r="B53" s="7">
        <v>477.75</v>
      </c>
      <c r="D53" s="8">
        <f t="shared" si="4"/>
        <v>0.5</v>
      </c>
    </row>
    <row r="54" spans="1:5" ht="24" customHeight="1">
      <c r="A54" s="15" t="s">
        <v>13</v>
      </c>
      <c r="B54" s="7">
        <v>1650</v>
      </c>
      <c r="D54" s="13">
        <f t="shared" si="4"/>
        <v>1.7268445839874411</v>
      </c>
      <c r="E54" s="13"/>
    </row>
    <row r="55" spans="1:5" ht="24" customHeight="1">
      <c r="A55" s="16" t="s">
        <v>25</v>
      </c>
      <c r="B55" s="10">
        <v>5130</v>
      </c>
      <c r="D55" s="11">
        <f>B55/955.5</f>
        <v>5.368916797488226</v>
      </c>
      <c r="E55" s="12"/>
    </row>
    <row r="56" spans="1:5" ht="24" customHeight="1">
      <c r="A56" s="16" t="s">
        <v>19</v>
      </c>
      <c r="B56" s="6">
        <v>130.64</v>
      </c>
      <c r="D56" s="11">
        <f>B56/955.5</f>
        <v>0.13672422815279955</v>
      </c>
      <c r="E56" s="11">
        <f>D55+D56+D57</f>
        <v>10.449649398220828</v>
      </c>
    </row>
    <row r="57" spans="1:5" ht="24" customHeight="1">
      <c r="A57" s="16" t="s">
        <v>26</v>
      </c>
      <c r="B57" s="7">
        <v>4724</v>
      </c>
      <c r="D57" s="11">
        <f t="shared" si="4"/>
        <v>4.944008372579801</v>
      </c>
      <c r="E57" s="12">
        <f>B55+B56+B57</f>
        <v>9984.64</v>
      </c>
    </row>
    <row r="58" spans="1:2" ht="24" customHeight="1">
      <c r="A58" s="2" t="s">
        <v>4</v>
      </c>
      <c r="B58" s="2">
        <f>SUM(B49:B57)</f>
        <v>22414.59</v>
      </c>
    </row>
    <row r="59" spans="1:4" ht="24" customHeight="1">
      <c r="A59" s="19" t="s">
        <v>27</v>
      </c>
      <c r="B59" s="19"/>
      <c r="D59" s="9"/>
    </row>
    <row r="60" spans="1:4" ht="24" customHeight="1">
      <c r="A60" s="1" t="s">
        <v>7</v>
      </c>
      <c r="B60" s="3">
        <v>2503.41</v>
      </c>
      <c r="D60" s="8">
        <f>B60/955.5</f>
        <v>2.6199999999999997</v>
      </c>
    </row>
    <row r="61" spans="1:4" ht="24" customHeight="1">
      <c r="A61" s="1" t="s">
        <v>3</v>
      </c>
      <c r="B61" s="3">
        <v>3525.8</v>
      </c>
      <c r="D61" s="8">
        <f>B61/955.5</f>
        <v>3.690005232862376</v>
      </c>
    </row>
    <row r="62" spans="1:4" ht="24" customHeight="1">
      <c r="A62" s="1" t="s">
        <v>5</v>
      </c>
      <c r="B62" s="3">
        <v>355.44</v>
      </c>
      <c r="D62" s="8">
        <f>B62/955.5</f>
        <v>0.3719937205651491</v>
      </c>
    </row>
    <row r="63" spans="1:4" ht="24" customHeight="1">
      <c r="A63" s="5" t="s">
        <v>6</v>
      </c>
      <c r="B63" s="3">
        <v>3917.55</v>
      </c>
      <c r="D63" s="8">
        <f>B63/955.5</f>
        <v>4.1000000000000005</v>
      </c>
    </row>
    <row r="64" spans="1:4" ht="24" customHeight="1">
      <c r="A64" s="6" t="s">
        <v>9</v>
      </c>
      <c r="B64" s="7">
        <v>477.75</v>
      </c>
      <c r="D64" s="8">
        <f>B64/955.5</f>
        <v>0.5</v>
      </c>
    </row>
    <row r="65" spans="1:2" ht="24" customHeight="1">
      <c r="A65" s="2" t="s">
        <v>4</v>
      </c>
      <c r="B65" s="2">
        <f>SUM(B60:B64)</f>
        <v>10779.95</v>
      </c>
    </row>
    <row r="66" spans="1:4" ht="24" customHeight="1">
      <c r="A66" s="19" t="s">
        <v>28</v>
      </c>
      <c r="B66" s="19"/>
      <c r="D66" s="9"/>
    </row>
    <row r="67" spans="1:4" ht="24" customHeight="1">
      <c r="A67" s="1" t="s">
        <v>7</v>
      </c>
      <c r="B67" s="3">
        <v>2503.41</v>
      </c>
      <c r="D67" s="8">
        <f aca="true" t="shared" si="5" ref="D67:D72">B67/955.5</f>
        <v>2.6199999999999997</v>
      </c>
    </row>
    <row r="68" spans="1:4" ht="24" customHeight="1">
      <c r="A68" s="1" t="s">
        <v>3</v>
      </c>
      <c r="B68" s="3">
        <v>3525.8</v>
      </c>
      <c r="D68" s="8">
        <f t="shared" si="5"/>
        <v>3.690005232862376</v>
      </c>
    </row>
    <row r="69" spans="1:4" ht="24" customHeight="1">
      <c r="A69" s="1" t="s">
        <v>5</v>
      </c>
      <c r="B69" s="3">
        <v>355.44</v>
      </c>
      <c r="D69" s="8">
        <f t="shared" si="5"/>
        <v>0.3719937205651491</v>
      </c>
    </row>
    <row r="70" spans="1:4" ht="24" customHeight="1">
      <c r="A70" s="5" t="s">
        <v>6</v>
      </c>
      <c r="B70" s="3">
        <v>3917.55</v>
      </c>
      <c r="D70" s="8">
        <f t="shared" si="5"/>
        <v>4.1000000000000005</v>
      </c>
    </row>
    <row r="71" spans="1:4" ht="24" customHeight="1">
      <c r="A71" s="6" t="s">
        <v>9</v>
      </c>
      <c r="B71" s="7">
        <v>477.75</v>
      </c>
      <c r="D71" s="8">
        <f t="shared" si="5"/>
        <v>0.5</v>
      </c>
    </row>
    <row r="72" spans="1:4" ht="24" customHeight="1">
      <c r="A72" s="6" t="s">
        <v>29</v>
      </c>
      <c r="B72" s="7">
        <v>101.99</v>
      </c>
      <c r="D72" s="8">
        <f t="shared" si="5"/>
        <v>0.10673992673992673</v>
      </c>
    </row>
    <row r="73" spans="1:2" ht="24" customHeight="1">
      <c r="A73" s="2" t="s">
        <v>4</v>
      </c>
      <c r="B73" s="2">
        <f>SUM(B67:B72)</f>
        <v>10881.94</v>
      </c>
    </row>
    <row r="74" spans="1:4" ht="24" customHeight="1">
      <c r="A74" s="19" t="s">
        <v>30</v>
      </c>
      <c r="B74" s="19"/>
      <c r="D74" s="9"/>
    </row>
    <row r="75" spans="1:4" ht="24" customHeight="1">
      <c r="A75" s="1" t="s">
        <v>7</v>
      </c>
      <c r="B75" s="3">
        <v>2503.41</v>
      </c>
      <c r="D75" s="8">
        <f aca="true" t="shared" si="6" ref="D75:D85">B75/955.5</f>
        <v>2.6199999999999997</v>
      </c>
    </row>
    <row r="76" spans="1:4" ht="24" customHeight="1">
      <c r="A76" s="1" t="s">
        <v>3</v>
      </c>
      <c r="B76" s="3">
        <v>3525.8</v>
      </c>
      <c r="D76" s="8">
        <f t="shared" si="6"/>
        <v>3.690005232862376</v>
      </c>
    </row>
    <row r="77" spans="1:4" ht="24" customHeight="1">
      <c r="A77" s="1" t="s">
        <v>5</v>
      </c>
      <c r="B77" s="3">
        <v>355.44</v>
      </c>
      <c r="D77" s="8">
        <f t="shared" si="6"/>
        <v>0.3719937205651491</v>
      </c>
    </row>
    <row r="78" spans="1:4" ht="24" customHeight="1">
      <c r="A78" s="5" t="s">
        <v>6</v>
      </c>
      <c r="B78" s="3">
        <v>3917.55</v>
      </c>
      <c r="D78" s="8">
        <f t="shared" si="6"/>
        <v>4.1000000000000005</v>
      </c>
    </row>
    <row r="79" spans="1:4" ht="24" customHeight="1">
      <c r="A79" s="6" t="s">
        <v>9</v>
      </c>
      <c r="B79" s="7">
        <v>477.75</v>
      </c>
      <c r="D79" s="8">
        <f t="shared" si="6"/>
        <v>0.5</v>
      </c>
    </row>
    <row r="80" spans="1:5" ht="24" customHeight="1">
      <c r="A80" s="15" t="s">
        <v>31</v>
      </c>
      <c r="B80" s="7">
        <v>4651.2</v>
      </c>
      <c r="D80" s="13">
        <f>B80/955.5</f>
        <v>4.867817896389325</v>
      </c>
      <c r="E80" s="13"/>
    </row>
    <row r="81" spans="1:4" ht="24" customHeight="1">
      <c r="A81" s="6" t="s">
        <v>13</v>
      </c>
      <c r="B81" s="7">
        <v>1430</v>
      </c>
      <c r="D81" s="8">
        <f>B81/955.5</f>
        <v>1.4965986394557824</v>
      </c>
    </row>
    <row r="82" spans="1:5" ht="24" customHeight="1">
      <c r="A82" s="6" t="s">
        <v>11</v>
      </c>
      <c r="B82" s="7">
        <v>106.6</v>
      </c>
      <c r="D82" s="11">
        <f>B82/955.5</f>
        <v>0.11156462585034013</v>
      </c>
      <c r="E82" s="11"/>
    </row>
    <row r="83" spans="1:5" ht="24" customHeight="1">
      <c r="A83" s="6" t="s">
        <v>32</v>
      </c>
      <c r="B83" s="17">
        <v>1103</v>
      </c>
      <c r="D83" s="11">
        <f>B83/955.5</f>
        <v>1.1543694400837259</v>
      </c>
      <c r="E83" s="12"/>
    </row>
    <row r="84" spans="1:5" ht="24" customHeight="1">
      <c r="A84" s="6" t="s">
        <v>25</v>
      </c>
      <c r="B84" s="17">
        <v>5130</v>
      </c>
      <c r="D84" s="11">
        <f t="shared" si="6"/>
        <v>5.368916797488226</v>
      </c>
      <c r="E84" s="11">
        <f>D82+D83+D84+D85</f>
        <v>7.961067503924647</v>
      </c>
    </row>
    <row r="85" spans="1:5" ht="24" customHeight="1">
      <c r="A85" s="6" t="s">
        <v>33</v>
      </c>
      <c r="B85" s="17">
        <v>1267.2</v>
      </c>
      <c r="D85" s="11">
        <f t="shared" si="6"/>
        <v>1.3262166405023548</v>
      </c>
      <c r="E85" s="12">
        <f>B82+B83+B84+B85</f>
        <v>7606.8</v>
      </c>
    </row>
    <row r="86" spans="1:2" ht="24" customHeight="1">
      <c r="A86" s="2" t="s">
        <v>4</v>
      </c>
      <c r="B86" s="2">
        <f>SUM(B75:B85)</f>
        <v>24467.95</v>
      </c>
    </row>
    <row r="87" spans="1:4" ht="24" customHeight="1">
      <c r="A87" s="19" t="s">
        <v>34</v>
      </c>
      <c r="B87" s="19"/>
      <c r="D87" s="9"/>
    </row>
    <row r="88" spans="1:4" ht="24" customHeight="1">
      <c r="A88" s="1" t="s">
        <v>7</v>
      </c>
      <c r="B88" s="3">
        <v>2503.41</v>
      </c>
      <c r="D88" s="8">
        <f aca="true" t="shared" si="7" ref="D88:D93">B88/955.5</f>
        <v>2.6199999999999997</v>
      </c>
    </row>
    <row r="89" spans="1:4" ht="24" customHeight="1">
      <c r="A89" s="1" t="s">
        <v>3</v>
      </c>
      <c r="B89" s="3">
        <v>3525.8</v>
      </c>
      <c r="D89" s="8">
        <f t="shared" si="7"/>
        <v>3.690005232862376</v>
      </c>
    </row>
    <row r="90" spans="1:4" ht="24" customHeight="1">
      <c r="A90" s="1" t="s">
        <v>5</v>
      </c>
      <c r="B90" s="3">
        <v>355.44</v>
      </c>
      <c r="D90" s="8">
        <f t="shared" si="7"/>
        <v>0.3719937205651491</v>
      </c>
    </row>
    <row r="91" spans="1:4" ht="24" customHeight="1">
      <c r="A91" s="5" t="s">
        <v>6</v>
      </c>
      <c r="B91" s="3">
        <v>3917.55</v>
      </c>
      <c r="D91" s="8">
        <f t="shared" si="7"/>
        <v>4.1000000000000005</v>
      </c>
    </row>
    <row r="92" spans="1:4" ht="24" customHeight="1">
      <c r="A92" s="6" t="s">
        <v>9</v>
      </c>
      <c r="B92" s="7">
        <v>477.75</v>
      </c>
      <c r="D92" s="8">
        <f t="shared" si="7"/>
        <v>0.5</v>
      </c>
    </row>
    <row r="93" spans="1:5" ht="24" customHeight="1">
      <c r="A93" s="18" t="s">
        <v>35</v>
      </c>
      <c r="B93" s="7">
        <v>4230</v>
      </c>
      <c r="D93" s="13">
        <f t="shared" si="7"/>
        <v>4.427001569858713</v>
      </c>
      <c r="E93" s="13"/>
    </row>
    <row r="94" spans="1:2" ht="24" customHeight="1">
      <c r="A94" s="2" t="s">
        <v>4</v>
      </c>
      <c r="B94" s="2">
        <f>SUM(B88:B93)</f>
        <v>15009.95</v>
      </c>
    </row>
    <row r="95" spans="1:4" ht="24" customHeight="1">
      <c r="A95" s="19" t="s">
        <v>36</v>
      </c>
      <c r="B95" s="19"/>
      <c r="D95" s="9"/>
    </row>
    <row r="96" spans="1:4" ht="24" customHeight="1">
      <c r="A96" s="1" t="s">
        <v>7</v>
      </c>
      <c r="B96" s="3">
        <v>2503.41</v>
      </c>
      <c r="D96" s="8">
        <f aca="true" t="shared" si="8" ref="D96:D101">B96/955.5</f>
        <v>2.6199999999999997</v>
      </c>
    </row>
    <row r="97" spans="1:4" ht="24" customHeight="1">
      <c r="A97" s="1" t="s">
        <v>3</v>
      </c>
      <c r="B97" s="3">
        <v>3525.8</v>
      </c>
      <c r="D97" s="8">
        <f t="shared" si="8"/>
        <v>3.690005232862376</v>
      </c>
    </row>
    <row r="98" spans="1:4" ht="24" customHeight="1">
      <c r="A98" s="1" t="s">
        <v>5</v>
      </c>
      <c r="B98" s="3">
        <v>355.44</v>
      </c>
      <c r="D98" s="8">
        <f t="shared" si="8"/>
        <v>0.3719937205651491</v>
      </c>
    </row>
    <row r="99" spans="1:4" ht="24" customHeight="1">
      <c r="A99" s="5" t="s">
        <v>6</v>
      </c>
      <c r="B99" s="3">
        <v>3917.55</v>
      </c>
      <c r="D99" s="8">
        <f t="shared" si="8"/>
        <v>4.1000000000000005</v>
      </c>
    </row>
    <row r="100" spans="1:4" ht="24" customHeight="1">
      <c r="A100" s="6" t="s">
        <v>9</v>
      </c>
      <c r="B100" s="7">
        <v>477.75</v>
      </c>
      <c r="D100" s="8">
        <f t="shared" si="8"/>
        <v>0.5</v>
      </c>
    </row>
    <row r="101" spans="1:5" ht="24" customHeight="1">
      <c r="A101" s="6" t="s">
        <v>37</v>
      </c>
      <c r="B101" s="7">
        <v>847</v>
      </c>
      <c r="D101" s="13">
        <f t="shared" si="8"/>
        <v>0.8864468864468864</v>
      </c>
      <c r="E101" s="13"/>
    </row>
    <row r="102" spans="1:2" ht="24" customHeight="1">
      <c r="A102" s="2" t="s">
        <v>4</v>
      </c>
      <c r="B102" s="2">
        <f>SUM(B96:B101)</f>
        <v>11626.95</v>
      </c>
    </row>
    <row r="103" spans="1:4" ht="24" customHeight="1">
      <c r="A103" s="19" t="s">
        <v>38</v>
      </c>
      <c r="B103" s="19"/>
      <c r="D103" s="9"/>
    </row>
    <row r="104" spans="1:4" ht="24" customHeight="1">
      <c r="A104" s="1" t="s">
        <v>7</v>
      </c>
      <c r="B104" s="3">
        <v>2503.41</v>
      </c>
      <c r="D104" s="8">
        <f aca="true" t="shared" si="9" ref="D104:D110">B104/955.5</f>
        <v>2.6199999999999997</v>
      </c>
    </row>
    <row r="105" spans="1:4" ht="24" customHeight="1">
      <c r="A105" s="1" t="s">
        <v>3</v>
      </c>
      <c r="B105" s="3">
        <v>3525.8</v>
      </c>
      <c r="D105" s="8">
        <f t="shared" si="9"/>
        <v>3.690005232862376</v>
      </c>
    </row>
    <row r="106" spans="1:4" ht="24" customHeight="1">
      <c r="A106" s="1" t="s">
        <v>5</v>
      </c>
      <c r="B106" s="3">
        <v>355.44</v>
      </c>
      <c r="D106" s="8">
        <f t="shared" si="9"/>
        <v>0.3719937205651491</v>
      </c>
    </row>
    <row r="107" spans="1:4" ht="24" customHeight="1">
      <c r="A107" s="5" t="s">
        <v>6</v>
      </c>
      <c r="B107" s="3">
        <v>3917.55</v>
      </c>
      <c r="D107" s="8">
        <f t="shared" si="9"/>
        <v>4.1000000000000005</v>
      </c>
    </row>
    <row r="108" spans="1:4" ht="24" customHeight="1">
      <c r="A108" s="6" t="s">
        <v>9</v>
      </c>
      <c r="B108" s="7">
        <v>477.75</v>
      </c>
      <c r="D108" s="8">
        <f t="shared" si="9"/>
        <v>0.5</v>
      </c>
    </row>
    <row r="109" spans="1:5" ht="24" customHeight="1">
      <c r="A109" s="22" t="s">
        <v>39</v>
      </c>
      <c r="B109" s="16">
        <v>549.98</v>
      </c>
      <c r="D109" s="11">
        <f>B109/955.5</f>
        <v>0.5755939298796442</v>
      </c>
      <c r="E109" s="11">
        <f>D109+D110</f>
        <v>4.782815279958137</v>
      </c>
    </row>
    <row r="110" spans="1:5" ht="24" customHeight="1">
      <c r="A110" s="22" t="s">
        <v>40</v>
      </c>
      <c r="B110" s="3">
        <v>4020</v>
      </c>
      <c r="D110" s="11">
        <f t="shared" si="9"/>
        <v>4.207221350078493</v>
      </c>
      <c r="E110" s="11">
        <f>B109+B110</f>
        <v>4569.98</v>
      </c>
    </row>
    <row r="111" spans="1:2" ht="24" customHeight="1">
      <c r="A111" s="2" t="s">
        <v>4</v>
      </c>
      <c r="B111" s="2">
        <f>SUM(B104:B110)</f>
        <v>15349.93</v>
      </c>
    </row>
  </sheetData>
  <sheetProtection/>
  <mergeCells count="13">
    <mergeCell ref="A1:B1"/>
    <mergeCell ref="A3:B3"/>
    <mergeCell ref="A10:B10"/>
    <mergeCell ref="A18:B18"/>
    <mergeCell ref="A30:B30"/>
    <mergeCell ref="A103:B103"/>
    <mergeCell ref="A39:B39"/>
    <mergeCell ref="A95:B95"/>
    <mergeCell ref="A87:B87"/>
    <mergeCell ref="A74:B74"/>
    <mergeCell ref="A66:B66"/>
    <mergeCell ref="A59:B59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2024-01-25T10:52:45Z</dcterms:modified>
  <cp:category/>
  <cp:version/>
  <cp:contentType/>
  <cp:contentStatus/>
</cp:coreProperties>
</file>